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/>
  <fileRecoveryPr repairLoad="1"/>
</workbook>
</file>

<file path=xl/calcChain.xml><?xml version="1.0" encoding="utf-8"?>
<calcChain xmlns="http://schemas.openxmlformats.org/spreadsheetml/2006/main">
  <c r="C12" i="1" l="1"/>
  <c r="H12" i="1" s="1"/>
  <c r="C11" i="1"/>
  <c r="H11" i="1" s="1"/>
  <c r="C10" i="1"/>
  <c r="H10" i="1" s="1"/>
  <c r="C9" i="1"/>
  <c r="H9" i="1" s="1"/>
  <c r="C8" i="1"/>
  <c r="H8" i="1" s="1"/>
  <c r="C7" i="1"/>
  <c r="H7" i="1" s="1"/>
  <c r="C6" i="1"/>
  <c r="H6" i="1" s="1"/>
  <c r="H5" i="1"/>
  <c r="C4" i="1"/>
  <c r="H4" i="1" s="1"/>
  <c r="C3" i="1"/>
  <c r="H3" i="1" s="1"/>
  <c r="C2" i="1"/>
  <c r="H2" i="1" s="1"/>
  <c r="E3" i="1" l="1"/>
  <c r="K3" i="1" s="1"/>
  <c r="E7" i="1"/>
  <c r="K7" i="1" s="1"/>
  <c r="E11" i="1"/>
  <c r="K11" i="1" s="1"/>
  <c r="K5" i="1"/>
  <c r="E9" i="1"/>
  <c r="K9" i="1" s="1"/>
  <c r="L2" i="1"/>
  <c r="I2" i="1"/>
  <c r="I5" i="1"/>
  <c r="L5" i="1"/>
  <c r="L6" i="1"/>
  <c r="I6" i="1"/>
  <c r="I9" i="1"/>
  <c r="L9" i="1"/>
  <c r="L10" i="1"/>
  <c r="I10" i="1"/>
  <c r="I3" i="1"/>
  <c r="L3" i="1"/>
  <c r="L4" i="1"/>
  <c r="I4" i="1"/>
  <c r="I7" i="1"/>
  <c r="L7" i="1"/>
  <c r="L8" i="1"/>
  <c r="I8" i="1"/>
  <c r="I11" i="1"/>
  <c r="L11" i="1"/>
  <c r="L12" i="1"/>
  <c r="I12" i="1"/>
  <c r="E2" i="1"/>
  <c r="E4" i="1"/>
  <c r="J5" i="1"/>
  <c r="E6" i="1"/>
  <c r="E8" i="1"/>
  <c r="E10" i="1"/>
  <c r="J11" i="1"/>
  <c r="E12" i="1"/>
  <c r="J3" i="1" l="1"/>
  <c r="J9" i="1"/>
  <c r="J7" i="1"/>
  <c r="J12" i="1"/>
  <c r="K12" i="1"/>
  <c r="J10" i="1"/>
  <c r="K10" i="1"/>
  <c r="J8" i="1"/>
  <c r="K8" i="1"/>
  <c r="J6" i="1"/>
  <c r="K6" i="1"/>
  <c r="J4" i="1"/>
  <c r="K4" i="1"/>
  <c r="J2" i="1"/>
  <c r="M2" i="1" s="1"/>
  <c r="K2" i="1"/>
  <c r="N2" i="1" l="1"/>
  <c r="O2" i="1"/>
</calcChain>
</file>

<file path=xl/sharedStrings.xml><?xml version="1.0" encoding="utf-8"?>
<sst xmlns="http://schemas.openxmlformats.org/spreadsheetml/2006/main" count="17" uniqueCount="17">
  <si>
    <t>کالا</t>
  </si>
  <si>
    <t>مقدار مصرف سال پایه</t>
  </si>
  <si>
    <t>نسبت</t>
  </si>
  <si>
    <t>قیمت سال پایه (برآوردی)</t>
  </si>
  <si>
    <t>قیمت (سال) (برآوردی)</t>
  </si>
  <si>
    <t>E*B</t>
  </si>
  <si>
    <t>C*B</t>
  </si>
  <si>
    <t>C*D</t>
  </si>
  <si>
    <t>E*D</t>
  </si>
  <si>
    <t>شاخص لاسپیرس (L)</t>
  </si>
  <si>
    <t>شاخص پاشه (P)</t>
  </si>
  <si>
    <t>توضیح : عدد 1 به منزله ی خالی بودن فیلد است.</t>
  </si>
  <si>
    <t>قیمت سال پایه</t>
  </si>
  <si>
    <t>مقدارمصرف سال مورد نظر</t>
  </si>
  <si>
    <t>قیمت سال مورد نظر</t>
  </si>
  <si>
    <t>شاخص فیشر (F)</t>
  </si>
  <si>
    <t>تنظیم: شرکت نرم افزاری مالی و منابع انسانی فینتو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</si>
</sst>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2"/>
      <color theme="1"/>
      <name val="2  Nazanin"/>
      <charset val="178"/>
    </font>
    <font>
      <sz val="12"/>
      <color theme="1"/>
      <name val="2  Nazanin"/>
      <charset val="178"/>
    </font>
    <font>
      <b/>
      <sz val="12"/>
      <color theme="0"/>
      <name val="2  Nazanin"/>
      <charset val="17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7030A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4" borderId="4" xfId="0" applyFont="1" applyFill="1" applyBorder="1" applyAlignment="1" applyProtection="1">
      <alignment horizontal="center" vertical="center"/>
      <protection hidden="1"/>
    </xf>
    <xf numFmtId="0" fontId="1" fillId="4" borderId="13" xfId="0" applyFont="1" applyFill="1" applyBorder="1" applyAlignment="1" applyProtection="1">
      <alignment horizontal="center" vertical="center"/>
      <protection hidden="1"/>
    </xf>
    <xf numFmtId="0" fontId="2" fillId="4" borderId="13" xfId="0" applyFont="1" applyFill="1" applyBorder="1" applyAlignment="1" applyProtection="1">
      <alignment horizontal="center" vertical="center"/>
      <protection hidden="1"/>
    </xf>
    <xf numFmtId="0" fontId="1" fillId="4" borderId="5" xfId="0" applyFont="1" applyFill="1" applyBorder="1" applyAlignment="1" applyProtection="1">
      <alignment horizontal="center" vertical="center"/>
      <protection hidden="1"/>
    </xf>
    <xf numFmtId="0" fontId="1" fillId="4" borderId="10" xfId="0" applyFont="1" applyFill="1" applyBorder="1" applyAlignment="1" applyProtection="1">
      <alignment horizontal="center" vertical="center"/>
      <protection hidden="1"/>
    </xf>
    <xf numFmtId="0" fontId="2" fillId="4" borderId="0" xfId="0" applyFont="1" applyFill="1" applyBorder="1" applyAlignment="1" applyProtection="1">
      <alignment horizontal="center" vertical="center"/>
      <protection hidden="1"/>
    </xf>
    <xf numFmtId="0" fontId="2" fillId="4" borderId="0" xfId="0" applyFont="1" applyFill="1" applyAlignment="1" applyProtection="1">
      <alignment horizontal="center" vertical="center"/>
      <protection hidden="1"/>
    </xf>
    <xf numFmtId="0" fontId="1" fillId="4" borderId="2" xfId="0" applyFont="1" applyFill="1" applyBorder="1" applyAlignment="1" applyProtection="1">
      <alignment horizontal="center" vertical="center"/>
      <protection hidden="1"/>
    </xf>
    <xf numFmtId="0" fontId="1" fillId="4" borderId="3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>
      <alignment horizontal="center" vertical="center"/>
    </xf>
    <xf numFmtId="0" fontId="2" fillId="4" borderId="6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3" borderId="11" xfId="0" applyFont="1" applyFill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2" fillId="4" borderId="8" xfId="0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>
      <alignment horizontal="center" vertical="center"/>
    </xf>
    <xf numFmtId="0" fontId="3" fillId="5" borderId="15" xfId="0" applyFont="1" applyFill="1" applyBorder="1" applyAlignment="1" applyProtection="1">
      <alignment horizontal="center" vertical="center"/>
      <protection hidden="1"/>
    </xf>
    <xf numFmtId="0" fontId="3" fillId="5" borderId="17" xfId="0" applyFont="1" applyFill="1" applyBorder="1" applyAlignment="1" applyProtection="1">
      <alignment horizontal="center" vertical="center"/>
      <protection hidden="1"/>
    </xf>
    <xf numFmtId="0" fontId="3" fillId="5" borderId="16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into.ir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809625</xdr:colOff>
      <xdr:row>6</xdr:row>
      <xdr:rowOff>182562</xdr:rowOff>
    </xdr:from>
    <xdr:to>
      <xdr:col>14</xdr:col>
      <xdr:colOff>559401</xdr:colOff>
      <xdr:row>11</xdr:row>
      <xdr:rowOff>121124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4928849" y="1746250"/>
          <a:ext cx="1694464" cy="1129187"/>
        </a:xfrm>
        <a:prstGeom prst="round2DiagRect">
          <a:avLst>
            <a:gd name="adj1" fmla="val 16667"/>
            <a:gd name="adj2" fmla="val 0"/>
          </a:avLst>
        </a:prstGeom>
        <a:ln w="88900" cap="sq">
          <a:solidFill>
            <a:srgbClr val="FFFFFF"/>
          </a:solidFill>
          <a:miter lim="800000"/>
        </a:ln>
        <a:effectLst>
          <a:outerShdw blurRad="254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rightToLeft="1" tabSelected="1" zoomScale="120" zoomScaleNormal="120" workbookViewId="0">
      <selection activeCell="F13" sqref="F13"/>
    </sheetView>
  </sheetViews>
  <sheetFormatPr defaultColWidth="9" defaultRowHeight="18.75" x14ac:dyDescent="0.25"/>
  <cols>
    <col min="1" max="1" width="3.28515625" style="10" customWidth="1"/>
    <col min="2" max="2" width="17" style="10" bestFit="1" customWidth="1"/>
    <col min="3" max="3" width="4.85546875" style="10" hidden="1" customWidth="1"/>
    <col min="4" max="4" width="11.140625" style="10" bestFit="1" customWidth="1"/>
    <col min="5" max="5" width="19.42578125" style="10" hidden="1" customWidth="1"/>
    <col min="6" max="6" width="20.5703125" style="10" bestFit="1" customWidth="1"/>
    <col min="7" max="7" width="15.28515625" style="10" bestFit="1" customWidth="1"/>
    <col min="8" max="8" width="17.5703125" style="10" hidden="1" customWidth="1"/>
    <col min="9" max="12" width="5" style="18" hidden="1" customWidth="1"/>
    <col min="13" max="13" width="15.85546875" style="10" bestFit="1" customWidth="1"/>
    <col min="14" max="15" width="13.28515625" style="10" bestFit="1" customWidth="1"/>
    <col min="16" max="16384" width="9" style="10"/>
  </cols>
  <sheetData>
    <row r="1" spans="1:15" ht="21.75" thickBot="1" x14ac:dyDescent="0.3">
      <c r="A1" s="1" t="s">
        <v>0</v>
      </c>
      <c r="B1" s="2" t="s">
        <v>1</v>
      </c>
      <c r="C1" s="3" t="s">
        <v>2</v>
      </c>
      <c r="D1" s="2" t="s">
        <v>12</v>
      </c>
      <c r="E1" s="2" t="s">
        <v>3</v>
      </c>
      <c r="F1" s="2" t="s">
        <v>13</v>
      </c>
      <c r="G1" s="4" t="s">
        <v>14</v>
      </c>
      <c r="H1" s="5" t="s">
        <v>4</v>
      </c>
      <c r="I1" s="6" t="s">
        <v>5</v>
      </c>
      <c r="J1" s="6" t="s">
        <v>6</v>
      </c>
      <c r="K1" s="6" t="s">
        <v>7</v>
      </c>
      <c r="L1" s="7" t="s">
        <v>8</v>
      </c>
      <c r="M1" s="8" t="s">
        <v>9</v>
      </c>
      <c r="N1" s="9" t="s">
        <v>10</v>
      </c>
      <c r="O1" s="8" t="s">
        <v>15</v>
      </c>
    </row>
    <row r="2" spans="1:15" ht="19.5" thickBot="1" x14ac:dyDescent="0.3">
      <c r="A2" s="11">
        <v>1</v>
      </c>
      <c r="B2" s="12">
        <v>10</v>
      </c>
      <c r="C2" s="13">
        <f>100/D2</f>
        <v>20</v>
      </c>
      <c r="D2" s="14">
        <v>5</v>
      </c>
      <c r="E2" s="13">
        <f>D2*C2</f>
        <v>100</v>
      </c>
      <c r="F2" s="12">
        <v>8</v>
      </c>
      <c r="G2" s="15">
        <v>10</v>
      </c>
      <c r="H2" s="16">
        <f>G2*C2</f>
        <v>200</v>
      </c>
      <c r="I2" s="17">
        <f t="shared" ref="I2:I12" si="0">H2*B2</f>
        <v>2000</v>
      </c>
      <c r="J2" s="17">
        <f t="shared" ref="J2:J12" si="1">E2*B2</f>
        <v>1000</v>
      </c>
      <c r="K2" s="17">
        <f>E2*F2</f>
        <v>800</v>
      </c>
      <c r="L2" s="18">
        <f>H2*F2</f>
        <v>1600</v>
      </c>
      <c r="M2" s="19">
        <f>SUM(I2:I5)/SUM(J2:J5)*100</f>
        <v>138.88888888888889</v>
      </c>
      <c r="N2" s="20">
        <f>SUM(L:L)/SUM(K:K)*100</f>
        <v>130.23255813953489</v>
      </c>
      <c r="O2" s="21">
        <f>SQRT((M2*N2))</f>
        <v>134.49109746432148</v>
      </c>
    </row>
    <row r="3" spans="1:15" ht="19.5" thickBot="1" x14ac:dyDescent="0.3">
      <c r="A3" s="11">
        <v>2</v>
      </c>
      <c r="B3" s="12">
        <v>15</v>
      </c>
      <c r="C3" s="13">
        <f t="shared" ref="C3:C12" si="2">100/D3</f>
        <v>10</v>
      </c>
      <c r="D3" s="14">
        <v>10</v>
      </c>
      <c r="E3" s="13">
        <f t="shared" ref="E3:E12" si="3">D3*C3</f>
        <v>100</v>
      </c>
      <c r="F3" s="12">
        <v>10</v>
      </c>
      <c r="G3" s="15">
        <v>15</v>
      </c>
      <c r="H3" s="16">
        <f t="shared" ref="H3:H12" si="4">G3*C3</f>
        <v>150</v>
      </c>
      <c r="I3" s="17">
        <f t="shared" si="0"/>
        <v>2250</v>
      </c>
      <c r="J3" s="17">
        <f t="shared" si="1"/>
        <v>1500</v>
      </c>
      <c r="K3" s="17">
        <f t="shared" ref="K3:K12" si="5">E3*F3</f>
        <v>1000</v>
      </c>
      <c r="L3" s="18">
        <f t="shared" ref="L3:L12" si="6">H3*F3</f>
        <v>1500</v>
      </c>
      <c r="M3" s="22"/>
      <c r="N3" s="22"/>
      <c r="O3" s="22"/>
    </row>
    <row r="4" spans="1:15" ht="21.75" thickBot="1" x14ac:dyDescent="0.3">
      <c r="A4" s="11">
        <v>3</v>
      </c>
      <c r="B4" s="12">
        <v>20</v>
      </c>
      <c r="C4" s="13">
        <f t="shared" si="2"/>
        <v>50</v>
      </c>
      <c r="D4" s="14">
        <v>2</v>
      </c>
      <c r="E4" s="13">
        <f t="shared" si="3"/>
        <v>100</v>
      </c>
      <c r="F4" s="12">
        <v>25</v>
      </c>
      <c r="G4" s="15">
        <v>2</v>
      </c>
      <c r="H4" s="16">
        <f t="shared" si="4"/>
        <v>100</v>
      </c>
      <c r="I4" s="17">
        <f t="shared" si="0"/>
        <v>2000</v>
      </c>
      <c r="J4" s="17">
        <f t="shared" si="1"/>
        <v>2000</v>
      </c>
      <c r="K4" s="17">
        <f t="shared" si="5"/>
        <v>2500</v>
      </c>
      <c r="L4" s="18">
        <f t="shared" si="6"/>
        <v>2500</v>
      </c>
      <c r="M4" s="32" t="s">
        <v>16</v>
      </c>
      <c r="N4" s="33"/>
      <c r="O4" s="34"/>
    </row>
    <row r="5" spans="1:15" ht="21.75" thickBot="1" x14ac:dyDescent="0.6">
      <c r="A5" s="11">
        <v>4</v>
      </c>
      <c r="B5" s="12"/>
      <c r="C5" s="13"/>
      <c r="D5" s="14">
        <v>1</v>
      </c>
      <c r="E5" s="13"/>
      <c r="F5" s="12"/>
      <c r="G5" s="15"/>
      <c r="H5" s="16">
        <f t="shared" si="4"/>
        <v>0</v>
      </c>
      <c r="I5" s="17">
        <f t="shared" si="0"/>
        <v>0</v>
      </c>
      <c r="J5" s="17">
        <f t="shared" si="1"/>
        <v>0</v>
      </c>
      <c r="K5" s="17">
        <f t="shared" si="5"/>
        <v>0</v>
      </c>
      <c r="L5" s="18">
        <f t="shared" si="6"/>
        <v>0</v>
      </c>
      <c r="M5" s="23" t="s">
        <v>11</v>
      </c>
      <c r="N5" s="24"/>
      <c r="O5" s="25"/>
    </row>
    <row r="6" spans="1:15" x14ac:dyDescent="0.25">
      <c r="A6" s="11">
        <v>5</v>
      </c>
      <c r="B6" s="12"/>
      <c r="C6" s="13">
        <f>100/D6</f>
        <v>100</v>
      </c>
      <c r="D6" s="14">
        <v>1</v>
      </c>
      <c r="E6" s="13">
        <f t="shared" si="3"/>
        <v>100</v>
      </c>
      <c r="F6" s="12"/>
      <c r="G6" s="15"/>
      <c r="H6" s="16">
        <f t="shared" si="4"/>
        <v>0</v>
      </c>
      <c r="I6" s="17">
        <f t="shared" si="0"/>
        <v>0</v>
      </c>
      <c r="J6" s="17">
        <f t="shared" si="1"/>
        <v>0</v>
      </c>
      <c r="K6" s="17">
        <f t="shared" si="5"/>
        <v>0</v>
      </c>
      <c r="L6" s="18">
        <f t="shared" si="6"/>
        <v>0</v>
      </c>
    </row>
    <row r="7" spans="1:15" x14ac:dyDescent="0.25">
      <c r="A7" s="11">
        <v>6</v>
      </c>
      <c r="B7" s="12"/>
      <c r="C7" s="13">
        <f t="shared" si="2"/>
        <v>100</v>
      </c>
      <c r="D7" s="14">
        <v>1</v>
      </c>
      <c r="E7" s="13">
        <f t="shared" si="3"/>
        <v>100</v>
      </c>
      <c r="F7" s="12"/>
      <c r="G7" s="15"/>
      <c r="H7" s="16">
        <f t="shared" si="4"/>
        <v>0</v>
      </c>
      <c r="I7" s="17">
        <f t="shared" si="0"/>
        <v>0</v>
      </c>
      <c r="J7" s="17">
        <f t="shared" si="1"/>
        <v>0</v>
      </c>
      <c r="K7" s="17">
        <f t="shared" si="5"/>
        <v>0</v>
      </c>
      <c r="L7" s="18">
        <f t="shared" si="6"/>
        <v>0</v>
      </c>
    </row>
    <row r="8" spans="1:15" x14ac:dyDescent="0.25">
      <c r="A8" s="11">
        <v>7</v>
      </c>
      <c r="B8" s="12"/>
      <c r="C8" s="13">
        <f t="shared" si="2"/>
        <v>100</v>
      </c>
      <c r="D8" s="14">
        <v>1</v>
      </c>
      <c r="E8" s="13">
        <f t="shared" si="3"/>
        <v>100</v>
      </c>
      <c r="F8" s="12"/>
      <c r="G8" s="15"/>
      <c r="H8" s="16">
        <f t="shared" si="4"/>
        <v>0</v>
      </c>
      <c r="I8" s="17">
        <f t="shared" si="0"/>
        <v>0</v>
      </c>
      <c r="J8" s="17">
        <f t="shared" si="1"/>
        <v>0</v>
      </c>
      <c r="K8" s="17">
        <f t="shared" si="5"/>
        <v>0</v>
      </c>
      <c r="L8" s="18">
        <f t="shared" si="6"/>
        <v>0</v>
      </c>
    </row>
    <row r="9" spans="1:15" x14ac:dyDescent="0.25">
      <c r="A9" s="11">
        <v>8</v>
      </c>
      <c r="B9" s="12"/>
      <c r="C9" s="13">
        <f t="shared" si="2"/>
        <v>100</v>
      </c>
      <c r="D9" s="14">
        <v>1</v>
      </c>
      <c r="E9" s="13">
        <f t="shared" si="3"/>
        <v>100</v>
      </c>
      <c r="F9" s="12"/>
      <c r="G9" s="15"/>
      <c r="H9" s="16">
        <f t="shared" si="4"/>
        <v>0</v>
      </c>
      <c r="I9" s="17">
        <f t="shared" si="0"/>
        <v>0</v>
      </c>
      <c r="J9" s="17">
        <f t="shared" si="1"/>
        <v>0</v>
      </c>
      <c r="K9" s="17">
        <f t="shared" si="5"/>
        <v>0</v>
      </c>
      <c r="L9" s="18">
        <f t="shared" si="6"/>
        <v>0</v>
      </c>
    </row>
    <row r="10" spans="1:15" x14ac:dyDescent="0.25">
      <c r="A10" s="11">
        <v>9</v>
      </c>
      <c r="B10" s="12"/>
      <c r="C10" s="13">
        <f t="shared" si="2"/>
        <v>100</v>
      </c>
      <c r="D10" s="14">
        <v>1</v>
      </c>
      <c r="E10" s="13">
        <f t="shared" si="3"/>
        <v>100</v>
      </c>
      <c r="F10" s="12"/>
      <c r="G10" s="15"/>
      <c r="H10" s="16">
        <f t="shared" si="4"/>
        <v>0</v>
      </c>
      <c r="I10" s="17">
        <f t="shared" si="0"/>
        <v>0</v>
      </c>
      <c r="J10" s="17">
        <f t="shared" si="1"/>
        <v>0</v>
      </c>
      <c r="K10" s="17">
        <f t="shared" si="5"/>
        <v>0</v>
      </c>
      <c r="L10" s="18">
        <f t="shared" si="6"/>
        <v>0</v>
      </c>
    </row>
    <row r="11" spans="1:15" x14ac:dyDescent="0.25">
      <c r="A11" s="11">
        <v>10</v>
      </c>
      <c r="B11" s="12"/>
      <c r="C11" s="13">
        <f t="shared" si="2"/>
        <v>100</v>
      </c>
      <c r="D11" s="14">
        <v>1</v>
      </c>
      <c r="E11" s="13">
        <f t="shared" si="3"/>
        <v>100</v>
      </c>
      <c r="F11" s="12"/>
      <c r="G11" s="15"/>
      <c r="H11" s="16">
        <f t="shared" si="4"/>
        <v>0</v>
      </c>
      <c r="I11" s="17">
        <f t="shared" si="0"/>
        <v>0</v>
      </c>
      <c r="J11" s="17">
        <f t="shared" si="1"/>
        <v>0</v>
      </c>
      <c r="K11" s="17">
        <f t="shared" si="5"/>
        <v>0</v>
      </c>
      <c r="L11" s="18">
        <f t="shared" si="6"/>
        <v>0</v>
      </c>
    </row>
    <row r="12" spans="1:15" ht="19.5" thickBot="1" x14ac:dyDescent="0.3">
      <c r="A12" s="26">
        <v>11</v>
      </c>
      <c r="B12" s="27"/>
      <c r="C12" s="28">
        <f t="shared" si="2"/>
        <v>100</v>
      </c>
      <c r="D12" s="29">
        <v>1</v>
      </c>
      <c r="E12" s="28">
        <f t="shared" si="3"/>
        <v>100</v>
      </c>
      <c r="F12" s="27"/>
      <c r="G12" s="30"/>
      <c r="H12" s="31">
        <f t="shared" si="4"/>
        <v>0</v>
      </c>
      <c r="I12" s="17">
        <f t="shared" si="0"/>
        <v>0</v>
      </c>
      <c r="J12" s="17">
        <f t="shared" si="1"/>
        <v>0</v>
      </c>
      <c r="K12" s="17">
        <f t="shared" si="5"/>
        <v>0</v>
      </c>
      <c r="L12" s="18">
        <f t="shared" si="6"/>
        <v>0</v>
      </c>
    </row>
  </sheetData>
  <sheetProtection algorithmName="SHA-512" hashValue="NYQp75edtjxKLYIq19akhhvMq7J86IQuuxNXD9pt6+oI7hOrgR07Tr7LvxMjO23JhgkDzwPBvZ8CReNcvuMf9A==" saltValue="igOsVQZcVG+83+yfeAkATQ==" spinCount="100000" sheet="1" objects="1" scenarios="1"/>
  <mergeCells count="3">
    <mergeCell ref="M4:O4"/>
    <mergeCell ref="M3:O3"/>
    <mergeCell ref="M5:O5"/>
  </mergeCell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2022-06-19T05:18:53Z</dcterms:modified>
</cp:coreProperties>
</file>